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firstSheet="1" activeTab="1"/>
  </bookViews>
  <sheets>
    <sheet name="000000" sheetId="1" state="hidden" r:id="rId1"/>
    <sheet name="zalacznik12_wydatki" sheetId="2" r:id="rId2"/>
    <sheet name="__VBA__0" sheetId="3" r:id="rId3"/>
  </sheets>
  <definedNames>
    <definedName name="_xlnm.Print_Area" localSheetId="1">'zalacznik12_wydatki'!$A$1:$E$43</definedName>
    <definedName name="_xlnm.Print_Titles" localSheetId="1">'zalacznik12_wydatki'!$7:$8</definedName>
  </definedNames>
  <calcPr fullCalcOnLoad="1"/>
</workbook>
</file>

<file path=xl/sharedStrings.xml><?xml version="1.0" encoding="utf-8"?>
<sst xmlns="http://schemas.openxmlformats.org/spreadsheetml/2006/main" count="52" uniqueCount="39">
  <si>
    <r>
      <t>Załącznik nr 12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budżetowej gminy Mieroszów na 2017 r</t>
    </r>
  </si>
  <si>
    <t>PLAN FINANSOWY NA REALIZACJĘ ZADAŃ ZAKRESU ADMINISTRACJI RZĄDOWEJ ORAZ INNYCH ZADAŃ ZLECONYCH GMINIE NA 2017 ROK 
- W Y D A T K I  -</t>
  </si>
  <si>
    <t>DZ</t>
  </si>
  <si>
    <t>ROZ.</t>
  </si>
  <si>
    <t xml:space="preserve">§ </t>
  </si>
  <si>
    <t>WYSZCZEGÓLNIENIE</t>
  </si>
  <si>
    <t>P L A N                                  ( W ZŁ )</t>
  </si>
  <si>
    <t>750</t>
  </si>
  <si>
    <t>ADMINISTRACJA  PUBLICZNA</t>
  </si>
  <si>
    <t>75011</t>
  </si>
  <si>
    <t>URZĘDY WOJEWÓDZKIE</t>
  </si>
  <si>
    <t>wydatki bieżące w tym:</t>
  </si>
  <si>
    <t>wynagrodzenia i składki od nich naliczane</t>
  </si>
  <si>
    <t>751</t>
  </si>
  <si>
    <t>URZĘDY NACZELNYCH ORG.WŁADZY  PAŃSTWOWEJ, KONTROLI  I OCHRONY PRAWA ORAZ SĄDOWNICTWA</t>
  </si>
  <si>
    <t>75101</t>
  </si>
  <si>
    <t xml:space="preserve">URZĘDY  NACZELNYCH ORGANÓW WŁADZY PAŃSTWOWEJ, KONTROLI  I OCHRONY  PRAWA </t>
  </si>
  <si>
    <t>752</t>
  </si>
  <si>
    <t>OBRONA NARODOWA</t>
  </si>
  <si>
    <t>75212</t>
  </si>
  <si>
    <t>POZOSTAŁE WYDATKI OBRONNE</t>
  </si>
  <si>
    <t>wydatki związane z realizacją zadań statutowych</t>
  </si>
  <si>
    <t>754</t>
  </si>
  <si>
    <t>BEZPIECZEŃSTWO PUBLICZNE                                                                      I OCHRONA PRZECIWPOŻAROWA</t>
  </si>
  <si>
    <t>75414</t>
  </si>
  <si>
    <t>OBRONA CYWILNA</t>
  </si>
  <si>
    <t>852</t>
  </si>
  <si>
    <t>POMOC  SPOŁECZNA</t>
  </si>
  <si>
    <t>85213</t>
  </si>
  <si>
    <t>Składki na ubezpieczenia zdrowotne opłacane za osoby pobierające niektóre świadczenia z pomocy społecznej</t>
  </si>
  <si>
    <t xml:space="preserve"> wydatki bieżące w tym:</t>
  </si>
  <si>
    <t>świadczenia na rzecz osób fizycznych</t>
  </si>
  <si>
    <t>855</t>
  </si>
  <si>
    <t>RODZINA</t>
  </si>
  <si>
    <t>85501</t>
  </si>
  <si>
    <t>Świadczenia wychowawcze</t>
  </si>
  <si>
    <t>85502</t>
  </si>
  <si>
    <t>Świadczenia rodzinne, świadczenia z funduszu alimentacyjnego oraz składki na ubezpieczenia emerytalne i rentowe z ubezpieczeń społecznych</t>
  </si>
  <si>
    <t>O G Ó Ł E 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</si>
</sst>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Sk&quot;_-;\-* #,##0.00&quot; Sk&quot;_-;_-* \-??&quot; Sk&quot;_-;_-@_-"/>
    <numFmt numFmtId="166" formatCode="#,##0.00;\-#,##0.00"/>
    <numFmt numFmtId="167" formatCode="@"/>
    <numFmt numFmtId="168" formatCode="#,##0"/>
  </numFmts>
  <fonts count="37">
    <font>
      <sz val="10"/>
      <name val="Times New Roman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SwitzerlandCondensed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15" borderId="2" applyNumberFormat="0" applyAlignment="0" applyProtection="0"/>
    <xf numFmtId="164" fontId="6" fillId="5" borderId="0" applyNumberFormat="0" applyBorder="0" applyAlignment="0" applyProtection="0"/>
    <xf numFmtId="164" fontId="7" fillId="0" borderId="3" applyNumberFormat="0" applyFill="0" applyAlignment="0" applyProtection="0"/>
    <xf numFmtId="164" fontId="8" fillId="16" borderId="4" applyNumberFormat="0" applyAlignment="0" applyProtection="0"/>
    <xf numFmtId="165" fontId="0" fillId="0" borderId="0" applyFill="0" applyBorder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5" fillId="15" borderId="1" applyNumberFormat="0" applyAlignment="0" applyProtection="0"/>
    <xf numFmtId="164" fontId="16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17" borderId="0" applyNumberFormat="0" applyBorder="0" applyAlignment="0" applyProtection="0"/>
  </cellStyleXfs>
  <cellXfs count="134">
    <xf numFmtId="164" fontId="0" fillId="0" borderId="0" xfId="0" applyAlignment="1">
      <alignment/>
    </xf>
    <xf numFmtId="164" fontId="21" fillId="0" borderId="0" xfId="0" applyFont="1" applyBorder="1" applyAlignment="1">
      <alignment vertical="center" wrapText="1"/>
    </xf>
    <xf numFmtId="164" fontId="21" fillId="0" borderId="0" xfId="0" applyFont="1" applyAlignment="1">
      <alignment/>
    </xf>
    <xf numFmtId="164" fontId="0" fillId="0" borderId="0" xfId="0" applyBorder="1" applyAlignment="1">
      <alignment/>
    </xf>
    <xf numFmtId="164" fontId="23" fillId="0" borderId="0" xfId="0" applyFont="1" applyAlignment="1">
      <alignment horizontal="center"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0" xfId="0" applyBorder="1" applyAlignment="1">
      <alignment/>
    </xf>
    <xf numFmtId="164" fontId="26" fillId="0" borderId="11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left"/>
    </xf>
    <xf numFmtId="164" fontId="0" fillId="0" borderId="0" xfId="0" applyBorder="1" applyAlignment="1">
      <alignment wrapText="1"/>
    </xf>
    <xf numFmtId="164" fontId="21" fillId="0" borderId="12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/>
    </xf>
    <xf numFmtId="164" fontId="21" fillId="0" borderId="16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wrapText="1"/>
    </xf>
    <xf numFmtId="164" fontId="28" fillId="0" borderId="17" xfId="0" applyFont="1" applyBorder="1" applyAlignment="1">
      <alignment horizontal="center"/>
    </xf>
    <xf numFmtId="164" fontId="28" fillId="0" borderId="18" xfId="0" applyFont="1" applyBorder="1" applyAlignment="1">
      <alignment horizontal="center"/>
    </xf>
    <xf numFmtId="164" fontId="28" fillId="0" borderId="19" xfId="0" applyFont="1" applyBorder="1" applyAlignment="1">
      <alignment horizontal="center"/>
    </xf>
    <xf numFmtId="164" fontId="28" fillId="0" borderId="20" xfId="0" applyFont="1" applyBorder="1" applyAlignment="1">
      <alignment horizontal="center"/>
    </xf>
    <xf numFmtId="164" fontId="28" fillId="0" borderId="21" xfId="0" applyFont="1" applyBorder="1" applyAlignment="1">
      <alignment horizontal="center"/>
    </xf>
    <xf numFmtId="164" fontId="29" fillId="0" borderId="0" xfId="0" applyFont="1" applyFill="1" applyBorder="1" applyAlignment="1">
      <alignment horizontal="center"/>
    </xf>
    <xf numFmtId="164" fontId="29" fillId="0" borderId="0" xfId="0" applyFont="1" applyBorder="1" applyAlignment="1">
      <alignment horizontal="center"/>
    </xf>
    <xf numFmtId="167" fontId="30" fillId="2" borderId="17" xfId="0" applyNumberFormat="1" applyFont="1" applyFill="1" applyBorder="1" applyAlignment="1">
      <alignment horizontal="center" vertical="center"/>
    </xf>
    <xf numFmtId="167" fontId="30" fillId="2" borderId="21" xfId="0" applyNumberFormat="1" applyFont="1" applyFill="1" applyBorder="1" applyAlignment="1">
      <alignment horizontal="center" vertical="top"/>
    </xf>
    <xf numFmtId="167" fontId="30" fillId="2" borderId="19" xfId="0" applyNumberFormat="1" applyFont="1" applyFill="1" applyBorder="1" applyAlignment="1">
      <alignment horizontal="center" vertical="center"/>
    </xf>
    <xf numFmtId="164" fontId="30" fillId="2" borderId="17" xfId="0" applyFont="1" applyFill="1" applyBorder="1" applyAlignment="1">
      <alignment horizontal="left" vertical="center" wrapText="1"/>
    </xf>
    <xf numFmtId="168" fontId="30" fillId="2" borderId="21" xfId="0" applyNumberFormat="1" applyFont="1" applyFill="1" applyBorder="1" applyAlignment="1">
      <alignment horizontal="right" vertical="center"/>
    </xf>
    <xf numFmtId="168" fontId="31" fillId="0" borderId="0" xfId="0" applyNumberFormat="1" applyFont="1" applyFill="1" applyBorder="1" applyAlignment="1">
      <alignment horizontal="right" vertical="center"/>
    </xf>
    <xf numFmtId="164" fontId="31" fillId="0" borderId="0" xfId="0" applyFont="1" applyFill="1" applyBorder="1" applyAlignment="1">
      <alignment/>
    </xf>
    <xf numFmtId="167" fontId="32" fillId="0" borderId="22" xfId="0" applyNumberFormat="1" applyFont="1" applyBorder="1" applyAlignment="1">
      <alignment horizontal="center" vertical="center"/>
    </xf>
    <xf numFmtId="167" fontId="32" fillId="0" borderId="23" xfId="0" applyNumberFormat="1" applyFont="1" applyBorder="1" applyAlignment="1">
      <alignment horizontal="center" vertical="center"/>
    </xf>
    <xf numFmtId="167" fontId="32" fillId="0" borderId="0" xfId="0" applyNumberFormat="1" applyFont="1" applyBorder="1" applyAlignment="1">
      <alignment horizontal="center" vertical="center"/>
    </xf>
    <xf numFmtId="164" fontId="32" fillId="0" borderId="22" xfId="0" applyFont="1" applyBorder="1" applyAlignment="1">
      <alignment horizontal="left" vertical="center" wrapText="1"/>
    </xf>
    <xf numFmtId="168" fontId="32" fillId="0" borderId="23" xfId="0" applyNumberFormat="1" applyFont="1" applyBorder="1" applyAlignment="1">
      <alignment horizontal="right" vertical="center"/>
    </xf>
    <xf numFmtId="168" fontId="25" fillId="0" borderId="0" xfId="0" applyNumberFormat="1" applyFont="1" applyFill="1" applyBorder="1" applyAlignment="1">
      <alignment horizontal="right" vertical="center"/>
    </xf>
    <xf numFmtId="168" fontId="25" fillId="0" borderId="0" xfId="0" applyNumberFormat="1" applyFont="1" applyBorder="1" applyAlignment="1">
      <alignment horizontal="right" vertical="center"/>
    </xf>
    <xf numFmtId="164" fontId="25" fillId="0" borderId="0" xfId="0" applyFont="1" applyBorder="1" applyAlignment="1">
      <alignment vertical="center"/>
    </xf>
    <xf numFmtId="164" fontId="0" fillId="0" borderId="0" xfId="0" applyAlignment="1">
      <alignment vertical="center"/>
    </xf>
    <xf numFmtId="164" fontId="32" fillId="0" borderId="22" xfId="0" applyFont="1" applyBorder="1" applyAlignment="1">
      <alignment horizontal="left" vertical="top" wrapText="1"/>
    </xf>
    <xf numFmtId="167" fontId="32" fillId="0" borderId="24" xfId="0" applyNumberFormat="1" applyFont="1" applyBorder="1" applyAlignment="1">
      <alignment horizontal="center" vertical="center"/>
    </xf>
    <xf numFmtId="164" fontId="33" fillId="0" borderId="24" xfId="0" applyFont="1" applyBorder="1" applyAlignment="1">
      <alignment horizontal="left" vertical="top" wrapText="1"/>
    </xf>
    <xf numFmtId="168" fontId="33" fillId="0" borderId="22" xfId="0" applyNumberFormat="1" applyFont="1" applyBorder="1" applyAlignment="1">
      <alignment horizontal="right" vertical="center"/>
    </xf>
    <xf numFmtId="164" fontId="0" fillId="0" borderId="0" xfId="0" applyBorder="1" applyAlignment="1">
      <alignment vertical="center"/>
    </xf>
    <xf numFmtId="167" fontId="24" fillId="0" borderId="22" xfId="0" applyNumberFormat="1" applyFont="1" applyBorder="1" applyAlignment="1">
      <alignment horizontal="center" vertical="center"/>
    </xf>
    <xf numFmtId="167" fontId="24" fillId="0" borderId="23" xfId="0" applyNumberFormat="1" applyFont="1" applyBorder="1" applyAlignment="1">
      <alignment horizontal="center" vertical="top"/>
    </xf>
    <xf numFmtId="167" fontId="24" fillId="0" borderId="0" xfId="0" applyNumberFormat="1" applyFont="1" applyBorder="1" applyAlignment="1">
      <alignment horizontal="center" vertical="center"/>
    </xf>
    <xf numFmtId="164" fontId="24" fillId="0" borderId="22" xfId="0" applyFont="1" applyBorder="1" applyAlignment="1">
      <alignment wrapText="1"/>
    </xf>
    <xf numFmtId="168" fontId="24" fillId="0" borderId="23" xfId="0" applyNumberFormat="1" applyFont="1" applyBorder="1" applyAlignment="1">
      <alignment horizontal="right" vertical="center"/>
    </xf>
    <xf numFmtId="167" fontId="30" fillId="2" borderId="25" xfId="0" applyNumberFormat="1" applyFont="1" applyFill="1" applyBorder="1" applyAlignment="1">
      <alignment horizontal="center" vertical="top"/>
    </xf>
    <xf numFmtId="167" fontId="30" fillId="2" borderId="26" xfId="0" applyNumberFormat="1" applyFont="1" applyFill="1" applyBorder="1" applyAlignment="1">
      <alignment horizontal="center" vertical="top"/>
    </xf>
    <xf numFmtId="167" fontId="30" fillId="2" borderId="27" xfId="0" applyNumberFormat="1" applyFont="1" applyFill="1" applyBorder="1" applyAlignment="1">
      <alignment horizontal="center" vertical="top"/>
    </xf>
    <xf numFmtId="164" fontId="34" fillId="2" borderId="25" xfId="0" applyFont="1" applyFill="1" applyBorder="1" applyAlignment="1">
      <alignment vertical="top" wrapText="1"/>
    </xf>
    <xf numFmtId="168" fontId="30" fillId="2" borderId="26" xfId="0" applyNumberFormat="1" applyFont="1" applyFill="1" applyBorder="1" applyAlignment="1">
      <alignment horizontal="right" vertical="top"/>
    </xf>
    <xf numFmtId="164" fontId="22" fillId="0" borderId="0" xfId="0" applyFont="1" applyBorder="1" applyAlignment="1">
      <alignment/>
    </xf>
    <xf numFmtId="164" fontId="22" fillId="0" borderId="0" xfId="0" applyFont="1" applyAlignment="1">
      <alignment/>
    </xf>
    <xf numFmtId="167" fontId="32" fillId="0" borderId="23" xfId="0" applyNumberFormat="1" applyFont="1" applyBorder="1" applyAlignment="1">
      <alignment horizontal="center" vertical="top"/>
    </xf>
    <xf numFmtId="164" fontId="32" fillId="0" borderId="22" xfId="0" applyFont="1" applyBorder="1" applyAlignment="1">
      <alignment vertical="top" wrapText="1"/>
    </xf>
    <xf numFmtId="168" fontId="32" fillId="0" borderId="23" xfId="0" applyNumberFormat="1" applyFont="1" applyBorder="1" applyAlignment="1">
      <alignment horizontal="right" vertical="top"/>
    </xf>
    <xf numFmtId="168" fontId="25" fillId="0" borderId="0" xfId="0" applyNumberFormat="1" applyFont="1" applyFill="1" applyBorder="1" applyAlignment="1">
      <alignment horizontal="right" vertical="top"/>
    </xf>
    <xf numFmtId="168" fontId="25" fillId="0" borderId="0" xfId="0" applyNumberFormat="1" applyFont="1" applyBorder="1" applyAlignment="1">
      <alignment horizontal="right" vertical="top"/>
    </xf>
    <xf numFmtId="164" fontId="25" fillId="0" borderId="0" xfId="0" applyFont="1" applyBorder="1" applyAlignment="1">
      <alignment vertical="top"/>
    </xf>
    <xf numFmtId="167" fontId="32" fillId="0" borderId="24" xfId="0" applyNumberFormat="1" applyFont="1" applyBorder="1" applyAlignment="1">
      <alignment horizontal="center" vertical="top"/>
    </xf>
    <xf numFmtId="164" fontId="32" fillId="0" borderId="24" xfId="0" applyFont="1" applyBorder="1" applyAlignment="1">
      <alignment vertical="top" wrapText="1"/>
    </xf>
    <xf numFmtId="168" fontId="32" fillId="0" borderId="22" xfId="0" applyNumberFormat="1" applyFont="1" applyBorder="1" applyAlignment="1">
      <alignment horizontal="right" vertical="top"/>
    </xf>
    <xf numFmtId="168" fontId="35" fillId="0" borderId="0" xfId="0" applyNumberFormat="1" applyFont="1" applyFill="1" applyBorder="1" applyAlignment="1">
      <alignment horizontal="right" vertical="top"/>
    </xf>
    <xf numFmtId="168" fontId="33" fillId="0" borderId="22" xfId="0" applyNumberFormat="1" applyFont="1" applyBorder="1" applyAlignment="1">
      <alignment horizontal="right" vertical="top"/>
    </xf>
    <xf numFmtId="167" fontId="24" fillId="0" borderId="28" xfId="0" applyNumberFormat="1" applyFont="1" applyBorder="1" applyAlignment="1">
      <alignment horizontal="center" vertical="center"/>
    </xf>
    <xf numFmtId="167" fontId="24" fillId="0" borderId="29" xfId="0" applyNumberFormat="1" applyFont="1" applyBorder="1" applyAlignment="1">
      <alignment horizontal="center" vertical="top"/>
    </xf>
    <xf numFmtId="167" fontId="24" fillId="0" borderId="29" xfId="0" applyNumberFormat="1" applyFont="1" applyBorder="1" applyAlignment="1">
      <alignment horizontal="center" vertical="center"/>
    </xf>
    <xf numFmtId="164" fontId="24" fillId="0" borderId="28" xfId="0" applyFont="1" applyBorder="1" applyAlignment="1">
      <alignment vertical="center" wrapText="1"/>
    </xf>
    <xf numFmtId="168" fontId="24" fillId="0" borderId="29" xfId="0" applyNumberFormat="1" applyFont="1" applyBorder="1" applyAlignment="1">
      <alignment horizontal="right" vertical="center"/>
    </xf>
    <xf numFmtId="167" fontId="24" fillId="0" borderId="24" xfId="0" applyNumberFormat="1" applyFont="1" applyBorder="1" applyAlignment="1">
      <alignment horizontal="center" vertical="center"/>
    </xf>
    <xf numFmtId="167" fontId="24" fillId="0" borderId="22" xfId="0" applyNumberFormat="1" applyFont="1" applyBorder="1" applyAlignment="1">
      <alignment horizontal="center" vertical="top"/>
    </xf>
    <xf numFmtId="164" fontId="24" fillId="0" borderId="24" xfId="0" applyFont="1" applyBorder="1" applyAlignment="1">
      <alignment wrapText="1"/>
    </xf>
    <xf numFmtId="168" fontId="24" fillId="0" borderId="22" xfId="0" applyNumberFormat="1" applyFont="1" applyBorder="1" applyAlignment="1">
      <alignment horizontal="right" vertical="center"/>
    </xf>
    <xf numFmtId="164" fontId="25" fillId="0" borderId="0" xfId="0" applyFont="1" applyFill="1" applyBorder="1" applyAlignment="1">
      <alignment/>
    </xf>
    <xf numFmtId="167" fontId="30" fillId="2" borderId="25" xfId="0" applyNumberFormat="1" applyFont="1" applyFill="1" applyBorder="1" applyAlignment="1">
      <alignment horizontal="center" vertical="center"/>
    </xf>
    <xf numFmtId="164" fontId="30" fillId="2" borderId="25" xfId="0" applyFont="1" applyFill="1" applyBorder="1" applyAlignment="1">
      <alignment wrapText="1"/>
    </xf>
    <xf numFmtId="168" fontId="30" fillId="2" borderId="25" xfId="0" applyNumberFormat="1" applyFont="1" applyFill="1" applyBorder="1" applyAlignment="1">
      <alignment horizontal="right" vertical="center"/>
    </xf>
    <xf numFmtId="167" fontId="32" fillId="0" borderId="22" xfId="0" applyNumberFormat="1" applyFont="1" applyBorder="1" applyAlignment="1">
      <alignment horizontal="center" vertical="top"/>
    </xf>
    <xf numFmtId="164" fontId="32" fillId="0" borderId="24" xfId="0" applyFont="1" applyBorder="1" applyAlignment="1">
      <alignment wrapText="1"/>
    </xf>
    <xf numFmtId="168" fontId="32" fillId="0" borderId="22" xfId="0" applyNumberFormat="1" applyFont="1" applyBorder="1" applyAlignment="1">
      <alignment horizontal="right" vertical="center"/>
    </xf>
    <xf numFmtId="164" fontId="33" fillId="0" borderId="24" xfId="0" applyFont="1" applyBorder="1" applyAlignment="1">
      <alignment wrapText="1"/>
    </xf>
    <xf numFmtId="168" fontId="33" fillId="0" borderId="29" xfId="0" applyNumberFormat="1" applyFont="1" applyBorder="1" applyAlignment="1">
      <alignment horizontal="right" vertical="center"/>
    </xf>
    <xf numFmtId="167" fontId="30" fillId="2" borderId="30" xfId="0" applyNumberFormat="1" applyFont="1" applyFill="1" applyBorder="1" applyAlignment="1">
      <alignment horizontal="center" vertical="top"/>
    </xf>
    <xf numFmtId="164" fontId="30" fillId="2" borderId="25" xfId="0" applyFont="1" applyFill="1" applyBorder="1" applyAlignment="1">
      <alignment vertical="top" wrapText="1"/>
    </xf>
    <xf numFmtId="164" fontId="32" fillId="0" borderId="22" xfId="0" applyFont="1" applyBorder="1" applyAlignment="1">
      <alignment vertical="center" wrapText="1"/>
    </xf>
    <xf numFmtId="164" fontId="25" fillId="0" borderId="0" xfId="0" applyFont="1" applyFill="1" applyBorder="1" applyAlignment="1">
      <alignment vertical="top"/>
    </xf>
    <xf numFmtId="164" fontId="33" fillId="0" borderId="22" xfId="0" applyFont="1" applyBorder="1" applyAlignment="1">
      <alignment horizontal="left" vertical="center" wrapText="1"/>
    </xf>
    <xf numFmtId="168" fontId="33" fillId="0" borderId="23" xfId="0" applyNumberFormat="1" applyFont="1" applyBorder="1" applyAlignment="1">
      <alignment horizontal="right" vertical="center"/>
    </xf>
    <xf numFmtId="164" fontId="25" fillId="0" borderId="0" xfId="0" applyFont="1" applyFill="1" applyBorder="1" applyAlignment="1">
      <alignment vertical="center"/>
    </xf>
    <xf numFmtId="167" fontId="30" fillId="2" borderId="26" xfId="0" applyNumberFormat="1" applyFont="1" applyFill="1" applyBorder="1" applyAlignment="1">
      <alignment horizontal="center" vertical="center"/>
    </xf>
    <xf numFmtId="167" fontId="30" fillId="2" borderId="27" xfId="0" applyNumberFormat="1" applyFont="1" applyFill="1" applyBorder="1" applyAlignment="1">
      <alignment horizontal="center" vertical="center"/>
    </xf>
    <xf numFmtId="164" fontId="30" fillId="2" borderId="25" xfId="0" applyFont="1" applyFill="1" applyBorder="1" applyAlignment="1">
      <alignment horizontal="left" vertical="center" wrapText="1"/>
    </xf>
    <xf numFmtId="168" fontId="30" fillId="2" borderId="26" xfId="0" applyNumberFormat="1" applyFont="1" applyFill="1" applyBorder="1" applyAlignment="1">
      <alignment horizontal="right" vertical="center"/>
    </xf>
    <xf numFmtId="164" fontId="31" fillId="0" borderId="0" xfId="0" applyFont="1" applyFill="1" applyBorder="1" applyAlignment="1">
      <alignment vertical="center"/>
    </xf>
    <xf numFmtId="164" fontId="22" fillId="0" borderId="0" xfId="0" applyFont="1" applyAlignment="1">
      <alignment vertical="center"/>
    </xf>
    <xf numFmtId="167" fontId="30" fillId="0" borderId="31" xfId="0" applyNumberFormat="1" applyFont="1" applyFill="1" applyBorder="1" applyAlignment="1">
      <alignment horizontal="center" vertical="center"/>
    </xf>
    <xf numFmtId="167" fontId="32" fillId="0" borderId="23" xfId="0" applyNumberFormat="1" applyFont="1" applyFill="1" applyBorder="1" applyAlignment="1">
      <alignment horizontal="center" vertical="top"/>
    </xf>
    <xf numFmtId="167" fontId="32" fillId="0" borderId="32" xfId="0" applyNumberFormat="1" applyFont="1" applyFill="1" applyBorder="1" applyAlignment="1">
      <alignment horizontal="center" vertical="center"/>
    </xf>
    <xf numFmtId="164" fontId="36" fillId="0" borderId="0" xfId="0" applyFont="1" applyAlignment="1">
      <alignment horizontal="justify" wrapText="1"/>
    </xf>
    <xf numFmtId="168" fontId="32" fillId="0" borderId="32" xfId="0" applyNumberFormat="1" applyFont="1" applyFill="1" applyBorder="1" applyAlignment="1">
      <alignment horizontal="right" vertical="top"/>
    </xf>
    <xf numFmtId="167" fontId="30" fillId="0" borderId="22" xfId="0" applyNumberFormat="1" applyFont="1" applyFill="1" applyBorder="1" applyAlignment="1">
      <alignment horizontal="center" vertical="center"/>
    </xf>
    <xf numFmtId="167" fontId="32" fillId="0" borderId="33" xfId="0" applyNumberFormat="1" applyFont="1" applyFill="1" applyBorder="1" applyAlignment="1">
      <alignment horizontal="center" vertical="center"/>
    </xf>
    <xf numFmtId="164" fontId="32" fillId="0" borderId="22" xfId="0" applyFont="1" applyFill="1" applyBorder="1" applyAlignment="1">
      <alignment horizontal="left" vertical="center" wrapText="1"/>
    </xf>
    <xf numFmtId="168" fontId="32" fillId="0" borderId="33" xfId="0" applyNumberFormat="1" applyFont="1" applyFill="1" applyBorder="1" applyAlignment="1">
      <alignment horizontal="right" vertical="center"/>
    </xf>
    <xf numFmtId="167" fontId="32" fillId="0" borderId="34" xfId="0" applyNumberFormat="1" applyFont="1" applyFill="1" applyBorder="1" applyAlignment="1">
      <alignment horizontal="center" vertical="center"/>
    </xf>
    <xf numFmtId="168" fontId="33" fillId="0" borderId="34" xfId="0" applyNumberFormat="1" applyFont="1" applyFill="1" applyBorder="1" applyAlignment="1">
      <alignment horizontal="right" vertical="center"/>
    </xf>
    <xf numFmtId="167" fontId="30" fillId="18" borderId="35" xfId="0" applyNumberFormat="1" applyFont="1" applyFill="1" applyBorder="1" applyAlignment="1">
      <alignment horizontal="center" vertical="center"/>
    </xf>
    <xf numFmtId="164" fontId="30" fillId="18" borderId="35" xfId="0" applyFont="1" applyFill="1" applyBorder="1" applyAlignment="1">
      <alignment horizontal="center" vertical="top"/>
    </xf>
    <xf numFmtId="168" fontId="33" fillId="18" borderId="35" xfId="0" applyNumberFormat="1" applyFont="1" applyFill="1" applyBorder="1" applyAlignment="1">
      <alignment horizontal="right" vertical="center"/>
    </xf>
    <xf numFmtId="167" fontId="30" fillId="0" borderId="32" xfId="0" applyNumberFormat="1" applyFont="1" applyFill="1" applyBorder="1" applyAlignment="1">
      <alignment horizontal="center" vertical="center"/>
    </xf>
    <xf numFmtId="167" fontId="32" fillId="0" borderId="32" xfId="0" applyNumberFormat="1" applyFont="1" applyFill="1" applyBorder="1" applyAlignment="1">
      <alignment horizontal="center" vertical="top"/>
    </xf>
    <xf numFmtId="164" fontId="32" fillId="0" borderId="36" xfId="0" applyFont="1" applyBorder="1" applyAlignment="1">
      <alignment horizontal="justify"/>
    </xf>
    <xf numFmtId="167" fontId="30" fillId="0" borderId="33" xfId="0" applyNumberFormat="1" applyFont="1" applyFill="1" applyBorder="1" applyAlignment="1">
      <alignment horizontal="center" vertical="center"/>
    </xf>
    <xf numFmtId="167" fontId="32" fillId="0" borderId="33" xfId="0" applyNumberFormat="1" applyFont="1" applyFill="1" applyBorder="1" applyAlignment="1">
      <alignment horizontal="center" vertical="top"/>
    </xf>
    <xf numFmtId="167" fontId="30" fillId="0" borderId="37" xfId="0" applyNumberFormat="1" applyFont="1" applyFill="1" applyBorder="1" applyAlignment="1">
      <alignment horizontal="center" vertical="center"/>
    </xf>
    <xf numFmtId="164" fontId="33" fillId="0" borderId="22" xfId="0" applyFont="1" applyFill="1" applyBorder="1" applyAlignment="1">
      <alignment horizontal="left" vertical="center" wrapText="1"/>
    </xf>
    <xf numFmtId="168" fontId="32" fillId="0" borderId="38" xfId="0" applyNumberFormat="1" applyFont="1" applyBorder="1" applyAlignment="1">
      <alignment/>
    </xf>
    <xf numFmtId="167" fontId="30" fillId="0" borderId="39" xfId="0" applyNumberFormat="1" applyFont="1" applyFill="1" applyBorder="1" applyAlignment="1">
      <alignment horizontal="center" vertical="center"/>
    </xf>
    <xf numFmtId="167" fontId="32" fillId="0" borderId="40" xfId="0" applyNumberFormat="1" applyFont="1" applyFill="1" applyBorder="1" applyAlignment="1">
      <alignment horizontal="center" vertical="top"/>
    </xf>
    <xf numFmtId="164" fontId="33" fillId="0" borderId="41" xfId="0" applyFont="1" applyBorder="1" applyAlignment="1">
      <alignment horizontal="left" vertical="top" wrapText="1"/>
    </xf>
    <xf numFmtId="164" fontId="32" fillId="0" borderId="0" xfId="0" applyFont="1" applyAlignment="1">
      <alignment horizontal="justify" wrapText="1"/>
    </xf>
    <xf numFmtId="164" fontId="30" fillId="2" borderId="30" xfId="0" applyFont="1" applyFill="1" applyBorder="1" applyAlignment="1">
      <alignment vertical="center"/>
    </xf>
    <xf numFmtId="164" fontId="30" fillId="2" borderId="25" xfId="0" applyFont="1" applyFill="1" applyBorder="1" applyAlignment="1">
      <alignment vertical="center"/>
    </xf>
    <xf numFmtId="164" fontId="30" fillId="2" borderId="27" xfId="0" applyFont="1" applyFill="1" applyBorder="1" applyAlignment="1">
      <alignment vertical="center"/>
    </xf>
    <xf numFmtId="164" fontId="30" fillId="2" borderId="25" xfId="0" applyFont="1" applyFill="1" applyBorder="1" applyAlignment="1">
      <alignment vertical="center" wrapText="1"/>
    </xf>
    <xf numFmtId="164" fontId="25" fillId="0" borderId="0" xfId="0" applyFont="1" applyAlignment="1">
      <alignment vertical="center"/>
    </xf>
    <xf numFmtId="164" fontId="25" fillId="0" borderId="0" xfId="0" applyFont="1" applyBorder="1" applyAlignment="1">
      <alignment vertical="top" wrapText="1"/>
    </xf>
    <xf numFmtId="168" fontId="25" fillId="0" borderId="0" xfId="0" applyNumberFormat="1" applyFont="1" applyAlignment="1">
      <alignment horizontal="right" vertical="center"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měny_laroux" xfId="49"/>
    <cellStyle name="Nagłówek 1" xfId="50"/>
    <cellStyle name="Nagłówek 2" xfId="51"/>
    <cellStyle name="Nagłówek 3" xfId="52"/>
    <cellStyle name="Nagłówek 4" xfId="53"/>
    <cellStyle name="Neutralne" xfId="54"/>
    <cellStyle name="Normal - Styl1" xfId="55"/>
    <cellStyle name="Normal - Styl2" xfId="56"/>
    <cellStyle name="Normal - Styl3" xfId="57"/>
    <cellStyle name="Normal - Styl4" xfId="58"/>
    <cellStyle name="Normal - Styl5" xfId="59"/>
    <cellStyle name="Normal - Styl6" xfId="60"/>
    <cellStyle name="Normal - Styl7" xfId="61"/>
    <cellStyle name="Normal_250496_headcount" xfId="62"/>
    <cellStyle name="normální_laroux" xfId="63"/>
    <cellStyle name="Obliczenia" xfId="64"/>
    <cellStyle name="Suma" xfId="65"/>
    <cellStyle name="Tekst objaśnienia" xfId="66"/>
    <cellStyle name="Tekst ostrzeżenia" xfId="67"/>
    <cellStyle name="Tytuł" xfId="68"/>
    <cellStyle name="Uwaga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zoomScaleSheetLayoutView="10" workbookViewId="0" topLeftCell="B2560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I171"/>
  <sheetViews>
    <sheetView tabSelected="1" zoomScaleSheetLayoutView="100" workbookViewId="0" topLeftCell="A26">
      <selection activeCell="B41" sqref="B41"/>
    </sheetView>
  </sheetViews>
  <sheetFormatPr defaultColWidth="9.33203125" defaultRowHeight="12.75"/>
  <cols>
    <col min="1" max="1" width="6" style="0" customWidth="1"/>
    <col min="2" max="2" width="8.16015625" style="0" customWidth="1"/>
    <col min="3" max="3" width="6.66015625" style="0" customWidth="1"/>
    <col min="4" max="4" width="55.83203125" style="0" customWidth="1"/>
    <col min="5" max="5" width="17.5" style="0" customWidth="1"/>
    <col min="6" max="6" width="19.16015625" style="0" customWidth="1"/>
    <col min="7" max="7" width="12.66015625" style="0" customWidth="1"/>
    <col min="8" max="8" width="8.33203125" style="0" customWidth="1"/>
  </cols>
  <sheetData>
    <row r="1" spans="1:7" ht="12.75" customHeight="1">
      <c r="A1" s="1" t="s">
        <v>0</v>
      </c>
      <c r="B1" s="1"/>
      <c r="C1" s="1"/>
      <c r="D1" s="1"/>
      <c r="E1" s="2"/>
      <c r="F1" s="3"/>
      <c r="G1" s="3"/>
    </row>
    <row r="2" spans="1:7" ht="12.75">
      <c r="A2" s="1"/>
      <c r="B2" s="1"/>
      <c r="C2" s="1"/>
      <c r="D2" s="1"/>
      <c r="E2" s="4"/>
      <c r="F2" s="3"/>
      <c r="G2" s="3"/>
    </row>
    <row r="3" spans="1:7" ht="9.75" customHeight="1">
      <c r="A3" s="1"/>
      <c r="B3" s="1"/>
      <c r="C3" s="1"/>
      <c r="D3" s="1"/>
      <c r="E3" s="2"/>
      <c r="F3" s="3"/>
      <c r="G3" s="3"/>
    </row>
    <row r="4" spans="1:14" s="7" customFormat="1" ht="3.75" customHeight="1" hidden="1">
      <c r="A4" s="1"/>
      <c r="B4" s="1"/>
      <c r="C4" s="1"/>
      <c r="D4" s="1"/>
      <c r="E4" s="5"/>
      <c r="F4" s="6"/>
      <c r="G4" s="6"/>
      <c r="H4" s="6"/>
      <c r="I4" s="3"/>
      <c r="J4" s="3"/>
      <c r="K4" s="3"/>
      <c r="L4" s="3"/>
      <c r="M4" s="3"/>
      <c r="N4" s="3"/>
    </row>
    <row r="5" spans="1:14" ht="12.75" customHeight="1">
      <c r="A5" s="8" t="s">
        <v>1</v>
      </c>
      <c r="B5" s="8"/>
      <c r="C5" s="8"/>
      <c r="D5" s="8"/>
      <c r="E5" s="8"/>
      <c r="F5" s="9"/>
      <c r="G5" s="9"/>
      <c r="H5" s="6"/>
      <c r="I5" s="3"/>
      <c r="J5" s="3"/>
      <c r="K5" s="3"/>
      <c r="L5" s="3"/>
      <c r="M5" s="3"/>
      <c r="N5" s="3"/>
    </row>
    <row r="6" spans="1:9" ht="47.25" customHeight="1">
      <c r="A6" s="8"/>
      <c r="B6" s="8"/>
      <c r="C6" s="8"/>
      <c r="D6" s="8"/>
      <c r="E6" s="8"/>
      <c r="F6" s="10"/>
      <c r="G6" s="10"/>
      <c r="H6" s="6"/>
      <c r="I6" s="3"/>
    </row>
    <row r="7" spans="1:8" ht="25.5" customHeight="1">
      <c r="A7" s="11" t="s">
        <v>2</v>
      </c>
      <c r="B7" s="12" t="s">
        <v>3</v>
      </c>
      <c r="C7" s="13" t="s">
        <v>4</v>
      </c>
      <c r="D7" s="14" t="s">
        <v>5</v>
      </c>
      <c r="E7" s="15" t="s">
        <v>6</v>
      </c>
      <c r="F7" s="16"/>
      <c r="G7" s="17"/>
      <c r="H7" s="18"/>
    </row>
    <row r="8" spans="1:8" ht="10.5" customHeight="1">
      <c r="A8" s="19">
        <v>1</v>
      </c>
      <c r="B8" s="20">
        <v>2</v>
      </c>
      <c r="C8" s="21">
        <v>3</v>
      </c>
      <c r="D8" s="22">
        <v>4</v>
      </c>
      <c r="E8" s="23">
        <v>5</v>
      </c>
      <c r="F8" s="24"/>
      <c r="G8" s="25"/>
      <c r="H8" s="25"/>
    </row>
    <row r="9" spans="1:8" ht="18.75" customHeight="1">
      <c r="A9" s="26" t="s">
        <v>7</v>
      </c>
      <c r="B9" s="27"/>
      <c r="C9" s="28"/>
      <c r="D9" s="29" t="s">
        <v>8</v>
      </c>
      <c r="E9" s="30">
        <f>E10</f>
        <v>51816</v>
      </c>
      <c r="F9" s="31"/>
      <c r="G9" s="31"/>
      <c r="H9" s="32"/>
    </row>
    <row r="10" spans="1:8" s="41" customFormat="1" ht="16.5" customHeight="1">
      <c r="A10" s="33"/>
      <c r="B10" s="34" t="s">
        <v>9</v>
      </c>
      <c r="C10" s="35"/>
      <c r="D10" s="36" t="s">
        <v>10</v>
      </c>
      <c r="E10" s="37">
        <f>E11</f>
        <v>51816</v>
      </c>
      <c r="F10" s="38"/>
      <c r="G10" s="39"/>
      <c r="H10" s="40"/>
    </row>
    <row r="11" spans="1:8" s="41" customFormat="1" ht="16.5" customHeight="1">
      <c r="A11" s="33"/>
      <c r="B11" s="34"/>
      <c r="C11" s="35"/>
      <c r="D11" s="42" t="s">
        <v>11</v>
      </c>
      <c r="E11" s="37">
        <f>SUM(E12)</f>
        <v>51816</v>
      </c>
      <c r="F11" s="38"/>
      <c r="G11" s="39"/>
      <c r="H11" s="40"/>
    </row>
    <row r="12" spans="1:9" s="41" customFormat="1" ht="15.75" customHeight="1">
      <c r="A12" s="43"/>
      <c r="B12" s="43"/>
      <c r="C12" s="43"/>
      <c r="D12" s="44" t="s">
        <v>12</v>
      </c>
      <c r="E12" s="45">
        <v>51816</v>
      </c>
      <c r="F12" s="38"/>
      <c r="G12" s="39"/>
      <c r="H12" s="40"/>
      <c r="I12" s="46"/>
    </row>
    <row r="13" spans="1:8" ht="7.5" customHeight="1" hidden="1">
      <c r="A13" s="47"/>
      <c r="B13" s="48"/>
      <c r="C13" s="49"/>
      <c r="D13" s="50"/>
      <c r="E13" s="51"/>
      <c r="F13" s="38"/>
      <c r="G13" s="39"/>
      <c r="H13" s="6"/>
    </row>
    <row r="14" spans="1:9" s="58" customFormat="1" ht="30.75" customHeight="1">
      <c r="A14" s="52" t="s">
        <v>13</v>
      </c>
      <c r="B14" s="53"/>
      <c r="C14" s="54"/>
      <c r="D14" s="55" t="s">
        <v>14</v>
      </c>
      <c r="E14" s="56">
        <f>SUM(E15)</f>
        <v>1404</v>
      </c>
      <c r="F14" s="31"/>
      <c r="G14" s="57"/>
      <c r="H14" s="31"/>
      <c r="I14" s="32"/>
    </row>
    <row r="15" spans="1:8" ht="31.5" customHeight="1">
      <c r="A15" s="33"/>
      <c r="B15" s="59" t="s">
        <v>15</v>
      </c>
      <c r="C15" s="35"/>
      <c r="D15" s="60" t="s">
        <v>16</v>
      </c>
      <c r="E15" s="61">
        <f>SUM(E16)</f>
        <v>1404</v>
      </c>
      <c r="F15" s="62"/>
      <c r="G15" s="63"/>
      <c r="H15" s="64"/>
    </row>
    <row r="16" spans="1:8" ht="16.5" customHeight="1">
      <c r="A16" s="43"/>
      <c r="B16" s="65"/>
      <c r="C16" s="43"/>
      <c r="D16" s="66" t="s">
        <v>11</v>
      </c>
      <c r="E16" s="67">
        <f>E17</f>
        <v>1404</v>
      </c>
      <c r="F16" s="68"/>
      <c r="G16" s="63"/>
      <c r="H16" s="64"/>
    </row>
    <row r="17" spans="1:8" ht="15.75" customHeight="1">
      <c r="A17" s="43"/>
      <c r="B17" s="65"/>
      <c r="C17" s="43"/>
      <c r="D17" s="44" t="s">
        <v>12</v>
      </c>
      <c r="E17" s="69">
        <v>1404</v>
      </c>
      <c r="F17" s="68"/>
      <c r="G17" s="63"/>
      <c r="H17" s="64"/>
    </row>
    <row r="18" spans="1:8" ht="1.5" customHeight="1" hidden="1">
      <c r="A18" s="70"/>
      <c r="B18" s="71"/>
      <c r="C18" s="72"/>
      <c r="D18" s="73"/>
      <c r="E18" s="74"/>
      <c r="F18" s="38"/>
      <c r="G18" s="39"/>
      <c r="H18" s="6"/>
    </row>
    <row r="19" spans="1:8" ht="4.5" customHeight="1" hidden="1">
      <c r="A19" s="75"/>
      <c r="B19" s="76"/>
      <c r="C19" s="75"/>
      <c r="D19" s="77"/>
      <c r="E19" s="78"/>
      <c r="F19" s="38"/>
      <c r="G19" s="38"/>
      <c r="H19" s="79"/>
    </row>
    <row r="20" spans="1:8" ht="18.75" customHeight="1">
      <c r="A20" s="80" t="s">
        <v>17</v>
      </c>
      <c r="B20" s="52"/>
      <c r="C20" s="80"/>
      <c r="D20" s="81" t="s">
        <v>18</v>
      </c>
      <c r="E20" s="82">
        <f>E21</f>
        <v>200</v>
      </c>
      <c r="F20" s="38"/>
      <c r="G20" s="38"/>
      <c r="H20" s="79"/>
    </row>
    <row r="21" spans="1:8" ht="21.75" customHeight="1">
      <c r="A21" s="43"/>
      <c r="B21" s="83" t="s">
        <v>19</v>
      </c>
      <c r="C21" s="35"/>
      <c r="D21" s="84" t="s">
        <v>20</v>
      </c>
      <c r="E21" s="85">
        <f>E22</f>
        <v>200</v>
      </c>
      <c r="F21" s="38"/>
      <c r="G21" s="38"/>
      <c r="H21" s="79"/>
    </row>
    <row r="22" spans="1:8" ht="21.75" customHeight="1">
      <c r="A22" s="43"/>
      <c r="B22" s="83"/>
      <c r="C22" s="35"/>
      <c r="D22" s="84" t="s">
        <v>11</v>
      </c>
      <c r="E22" s="85">
        <f>E23</f>
        <v>200</v>
      </c>
      <c r="F22" s="38"/>
      <c r="G22" s="38"/>
      <c r="H22" s="79"/>
    </row>
    <row r="23" spans="1:8" ht="21" customHeight="1">
      <c r="A23" s="43"/>
      <c r="B23" s="83"/>
      <c r="C23" s="35"/>
      <c r="D23" s="86" t="s">
        <v>21</v>
      </c>
      <c r="E23" s="87">
        <v>200</v>
      </c>
      <c r="F23" s="38"/>
      <c r="G23" s="38"/>
      <c r="H23" s="79"/>
    </row>
    <row r="24" spans="1:8" s="58" customFormat="1" ht="31.5" customHeight="1">
      <c r="A24" s="88" t="s">
        <v>22</v>
      </c>
      <c r="B24" s="52"/>
      <c r="C24" s="54"/>
      <c r="D24" s="89" t="s">
        <v>23</v>
      </c>
      <c r="E24" s="56">
        <f>SUM(E25)</f>
        <v>1000</v>
      </c>
      <c r="F24" s="31"/>
      <c r="G24" s="31"/>
      <c r="H24" s="32"/>
    </row>
    <row r="25" spans="1:8" s="41" customFormat="1" ht="16.5" customHeight="1">
      <c r="A25" s="43"/>
      <c r="B25" s="33" t="s">
        <v>24</v>
      </c>
      <c r="C25" s="35"/>
      <c r="D25" s="90" t="s">
        <v>25</v>
      </c>
      <c r="E25" s="37">
        <f>SUM(E26:E26)</f>
        <v>1000</v>
      </c>
      <c r="F25" s="62"/>
      <c r="G25" s="62"/>
      <c r="H25" s="91"/>
    </row>
    <row r="26" spans="1:8" ht="16.5" customHeight="1">
      <c r="A26" s="43"/>
      <c r="B26" s="83"/>
      <c r="C26" s="35"/>
      <c r="D26" s="90" t="s">
        <v>11</v>
      </c>
      <c r="E26" s="37">
        <v>1000</v>
      </c>
      <c r="F26" s="38"/>
      <c r="G26" s="38"/>
      <c r="H26" s="79"/>
    </row>
    <row r="27" spans="1:8" s="41" customFormat="1" ht="18.75" customHeight="1">
      <c r="A27" s="33"/>
      <c r="B27" s="34"/>
      <c r="C27" s="35"/>
      <c r="D27" s="92" t="s">
        <v>21</v>
      </c>
      <c r="E27" s="93">
        <v>1000</v>
      </c>
      <c r="F27" s="38"/>
      <c r="G27" s="38"/>
      <c r="H27" s="94"/>
    </row>
    <row r="28" spans="1:8" s="100" customFormat="1" ht="18.75" customHeight="1">
      <c r="A28" s="80" t="s">
        <v>26</v>
      </c>
      <c r="B28" s="95"/>
      <c r="C28" s="96"/>
      <c r="D28" s="97" t="s">
        <v>27</v>
      </c>
      <c r="E28" s="98">
        <f>E29</f>
        <v>20400</v>
      </c>
      <c r="F28" s="31"/>
      <c r="G28" s="31"/>
      <c r="H28" s="99"/>
    </row>
    <row r="29" spans="1:8" s="100" customFormat="1" ht="36" customHeight="1">
      <c r="A29" s="101"/>
      <c r="B29" s="102" t="s">
        <v>28</v>
      </c>
      <c r="C29" s="103"/>
      <c r="D29" s="104" t="s">
        <v>29</v>
      </c>
      <c r="E29" s="105">
        <v>20400</v>
      </c>
      <c r="F29" s="31"/>
      <c r="G29" s="31"/>
      <c r="H29" s="99"/>
    </row>
    <row r="30" spans="1:8" s="100" customFormat="1" ht="18" customHeight="1">
      <c r="A30" s="106"/>
      <c r="B30" s="102"/>
      <c r="C30" s="107"/>
      <c r="D30" s="108" t="s">
        <v>30</v>
      </c>
      <c r="E30" s="109">
        <v>20400</v>
      </c>
      <c r="F30" s="31"/>
      <c r="G30" s="31"/>
      <c r="H30" s="99"/>
    </row>
    <row r="31" spans="1:8" s="100" customFormat="1" ht="18" customHeight="1">
      <c r="A31" s="106"/>
      <c r="B31" s="102"/>
      <c r="C31" s="110"/>
      <c r="D31" s="44" t="s">
        <v>31</v>
      </c>
      <c r="E31" s="111">
        <v>20400</v>
      </c>
      <c r="F31" s="31"/>
      <c r="G31" s="31"/>
      <c r="H31" s="99"/>
    </row>
    <row r="32" spans="1:8" s="100" customFormat="1" ht="22.5" customHeight="1">
      <c r="A32" s="112" t="s">
        <v>32</v>
      </c>
      <c r="B32" s="113" t="s">
        <v>33</v>
      </c>
      <c r="C32" s="113"/>
      <c r="D32" s="113"/>
      <c r="E32" s="114">
        <f>E33+E38</f>
        <v>4450000</v>
      </c>
      <c r="F32" s="31"/>
      <c r="G32" s="31"/>
      <c r="H32" s="99"/>
    </row>
    <row r="33" spans="1:8" s="100" customFormat="1" ht="23.25" customHeight="1">
      <c r="A33" s="115"/>
      <c r="B33" s="116" t="s">
        <v>34</v>
      </c>
      <c r="C33" s="116"/>
      <c r="D33" s="117" t="s">
        <v>35</v>
      </c>
      <c r="E33" s="105">
        <v>2606000</v>
      </c>
      <c r="F33" s="31"/>
      <c r="G33" s="31"/>
      <c r="H33" s="99"/>
    </row>
    <row r="34" spans="1:8" s="100" customFormat="1" ht="17.25" customHeight="1">
      <c r="A34" s="118"/>
      <c r="B34" s="119"/>
      <c r="C34" s="107"/>
      <c r="D34" s="108" t="s">
        <v>11</v>
      </c>
      <c r="E34" s="109">
        <v>2606000</v>
      </c>
      <c r="F34" s="31"/>
      <c r="G34" s="31"/>
      <c r="H34" s="99"/>
    </row>
    <row r="35" spans="1:8" s="100" customFormat="1" ht="18" customHeight="1">
      <c r="A35" s="120"/>
      <c r="B35" s="102"/>
      <c r="C35" s="107"/>
      <c r="D35" s="121" t="s">
        <v>12</v>
      </c>
      <c r="E35" s="122">
        <v>35901</v>
      </c>
      <c r="F35" s="31"/>
      <c r="G35" s="31"/>
      <c r="H35" s="99"/>
    </row>
    <row r="36" spans="1:8" s="100" customFormat="1" ht="18" customHeight="1">
      <c r="A36" s="120"/>
      <c r="B36" s="102"/>
      <c r="C36" s="107"/>
      <c r="D36" s="121" t="s">
        <v>21</v>
      </c>
      <c r="E36" s="122">
        <v>2611</v>
      </c>
      <c r="F36" s="31"/>
      <c r="G36" s="31"/>
      <c r="H36" s="99"/>
    </row>
    <row r="37" spans="1:8" s="100" customFormat="1" ht="18" customHeight="1">
      <c r="A37" s="123"/>
      <c r="B37" s="124"/>
      <c r="C37" s="110"/>
      <c r="D37" s="125" t="s">
        <v>31</v>
      </c>
      <c r="E37" s="111">
        <v>2567488</v>
      </c>
      <c r="F37" s="31"/>
      <c r="G37" s="31"/>
      <c r="H37" s="99"/>
    </row>
    <row r="38" spans="1:8" s="100" customFormat="1" ht="48.75" customHeight="1">
      <c r="A38" s="106"/>
      <c r="B38" s="116" t="s">
        <v>36</v>
      </c>
      <c r="C38" s="116"/>
      <c r="D38" s="126" t="s">
        <v>37</v>
      </c>
      <c r="E38" s="105">
        <v>1844000</v>
      </c>
      <c r="F38" s="31"/>
      <c r="G38" s="31"/>
      <c r="H38" s="99"/>
    </row>
    <row r="39" spans="1:8" s="100" customFormat="1" ht="19.5" customHeight="1">
      <c r="A39" s="106"/>
      <c r="B39" s="119"/>
      <c r="C39" s="107"/>
      <c r="D39" s="108" t="s">
        <v>11</v>
      </c>
      <c r="E39" s="109">
        <f>E40+E41+E42</f>
        <v>1844000</v>
      </c>
      <c r="F39" s="31"/>
      <c r="G39" s="31"/>
      <c r="H39" s="99"/>
    </row>
    <row r="40" spans="1:8" s="100" customFormat="1" ht="18" customHeight="1">
      <c r="A40" s="120"/>
      <c r="B40" s="102"/>
      <c r="C40" s="107"/>
      <c r="D40" s="121" t="s">
        <v>12</v>
      </c>
      <c r="E40" s="122">
        <v>144770</v>
      </c>
      <c r="F40" s="31"/>
      <c r="G40" s="31"/>
      <c r="H40" s="99"/>
    </row>
    <row r="41" spans="1:8" s="100" customFormat="1" ht="18" customHeight="1">
      <c r="A41" s="120"/>
      <c r="B41" s="102"/>
      <c r="C41" s="107"/>
      <c r="D41" s="121" t="s">
        <v>21</v>
      </c>
      <c r="E41" s="122">
        <v>7230</v>
      </c>
      <c r="F41" s="31"/>
      <c r="G41" s="31"/>
      <c r="H41" s="99"/>
    </row>
    <row r="42" spans="1:8" s="100" customFormat="1" ht="18" customHeight="1">
      <c r="A42" s="123"/>
      <c r="B42" s="124"/>
      <c r="C42" s="110"/>
      <c r="D42" s="125" t="s">
        <v>31</v>
      </c>
      <c r="E42" s="111">
        <v>1692000</v>
      </c>
      <c r="F42" s="31"/>
      <c r="G42" s="31"/>
      <c r="H42" s="99"/>
    </row>
    <row r="43" spans="1:8" ht="21" customHeight="1">
      <c r="A43" s="127"/>
      <c r="B43" s="128"/>
      <c r="C43" s="129"/>
      <c r="D43" s="130" t="s">
        <v>38</v>
      </c>
      <c r="E43" s="98">
        <f>E28+E24+E32+E20+E14+E9</f>
        <v>4524820</v>
      </c>
      <c r="F43" s="31"/>
      <c r="G43" s="31"/>
      <c r="H43" s="31"/>
    </row>
    <row r="44" spans="1:8" ht="12.75">
      <c r="A44" s="131"/>
      <c r="B44" s="64"/>
      <c r="C44" s="40"/>
      <c r="D44" s="132"/>
      <c r="E44" s="133"/>
      <c r="F44" s="39"/>
      <c r="G44" s="39"/>
      <c r="H44" s="39"/>
    </row>
    <row r="45" spans="1:8" ht="12.75">
      <c r="A45" s="131"/>
      <c r="B45" s="64"/>
      <c r="C45" s="131"/>
      <c r="D45" s="132"/>
      <c r="E45" s="133"/>
      <c r="F45" s="39"/>
      <c r="G45" s="39"/>
      <c r="H45" s="39"/>
    </row>
    <row r="46" spans="1:8" ht="12.75">
      <c r="A46" s="131"/>
      <c r="B46" s="64"/>
      <c r="C46" s="131"/>
      <c r="D46" s="132"/>
      <c r="E46" s="133"/>
      <c r="F46" s="39"/>
      <c r="G46" s="39"/>
      <c r="H46" s="39"/>
    </row>
    <row r="47" spans="1:8" ht="12.75">
      <c r="A47" s="131"/>
      <c r="B47" s="64"/>
      <c r="C47" s="131"/>
      <c r="D47" s="132"/>
      <c r="E47" s="133"/>
      <c r="F47" s="39"/>
      <c r="G47" s="39"/>
      <c r="H47" s="39"/>
    </row>
    <row r="48" spans="1:8" ht="12.75">
      <c r="A48" s="131"/>
      <c r="B48" s="64"/>
      <c r="C48" s="131"/>
      <c r="D48" s="132"/>
      <c r="E48" s="133"/>
      <c r="F48" s="39"/>
      <c r="G48" s="39"/>
      <c r="H48" s="39"/>
    </row>
    <row r="49" spans="1:8" ht="12.75">
      <c r="A49" s="131"/>
      <c r="B49" s="64"/>
      <c r="C49" s="131"/>
      <c r="D49" s="132"/>
      <c r="E49" s="133"/>
      <c r="F49" s="39"/>
      <c r="G49" s="39"/>
      <c r="H49" s="39"/>
    </row>
    <row r="50" spans="1:8" ht="12.75">
      <c r="A50" s="131"/>
      <c r="B50" s="64"/>
      <c r="C50" s="131"/>
      <c r="D50" s="132"/>
      <c r="E50" s="133"/>
      <c r="F50" s="39"/>
      <c r="G50" s="39"/>
      <c r="H50" s="39"/>
    </row>
    <row r="51" spans="1:8" ht="12.75">
      <c r="A51" s="131"/>
      <c r="B51" s="64"/>
      <c r="C51" s="131"/>
      <c r="D51" s="132"/>
      <c r="E51" s="133"/>
      <c r="F51" s="39"/>
      <c r="G51" s="39"/>
      <c r="H51" s="39"/>
    </row>
    <row r="52" spans="1:8" ht="12.75">
      <c r="A52" s="131"/>
      <c r="B52" s="64"/>
      <c r="C52" s="131"/>
      <c r="D52" s="132"/>
      <c r="E52" s="133"/>
      <c r="F52" s="39"/>
      <c r="G52" s="39"/>
      <c r="H52" s="39"/>
    </row>
    <row r="53" spans="1:8" ht="12.75">
      <c r="A53" s="131"/>
      <c r="B53" s="64"/>
      <c r="C53" s="131"/>
      <c r="D53" s="132"/>
      <c r="E53" s="133"/>
      <c r="F53" s="39"/>
      <c r="G53" s="39"/>
      <c r="H53" s="39"/>
    </row>
    <row r="54" spans="1:8" ht="12.75">
      <c r="A54" s="131"/>
      <c r="B54" s="64"/>
      <c r="C54" s="131"/>
      <c r="D54" s="132"/>
      <c r="E54" s="133"/>
      <c r="F54" s="39"/>
      <c r="G54" s="39"/>
      <c r="H54" s="39"/>
    </row>
    <row r="55" spans="1:8" ht="12.75">
      <c r="A55" s="131"/>
      <c r="B55" s="64"/>
      <c r="C55" s="131"/>
      <c r="D55" s="132"/>
      <c r="E55" s="133"/>
      <c r="F55" s="39"/>
      <c r="G55" s="39"/>
      <c r="H55" s="39"/>
    </row>
    <row r="56" spans="1:113" ht="12.75">
      <c r="A56" s="40"/>
      <c r="B56" s="64"/>
      <c r="C56" s="40"/>
      <c r="D56" s="132"/>
      <c r="E56" s="39"/>
      <c r="F56" s="39"/>
      <c r="G56" s="39"/>
      <c r="H56" s="3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1:113" ht="12.75">
      <c r="A57" s="40"/>
      <c r="B57" s="64"/>
      <c r="C57" s="40"/>
      <c r="D57" s="132"/>
      <c r="E57" s="39"/>
      <c r="F57" s="39"/>
      <c r="G57" s="39"/>
      <c r="H57" s="3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1:113" ht="12.75">
      <c r="A58" s="40"/>
      <c r="B58" s="64"/>
      <c r="C58" s="40"/>
      <c r="D58" s="132"/>
      <c r="E58" s="39"/>
      <c r="F58" s="39"/>
      <c r="G58" s="39"/>
      <c r="H58" s="3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1:113" ht="12.75">
      <c r="A59" s="40"/>
      <c r="B59" s="64"/>
      <c r="C59" s="40"/>
      <c r="D59" s="132"/>
      <c r="E59" s="39"/>
      <c r="F59" s="39"/>
      <c r="G59" s="39"/>
      <c r="H59" s="3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1:113" ht="12.75">
      <c r="A60" s="40"/>
      <c r="B60" s="64"/>
      <c r="C60" s="40"/>
      <c r="D60" s="132"/>
      <c r="E60" s="39"/>
      <c r="F60" s="39"/>
      <c r="G60" s="39"/>
      <c r="H60" s="3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ht="12.75">
      <c r="A61" s="40"/>
      <c r="B61" s="64"/>
      <c r="C61" s="40"/>
      <c r="D61" s="132"/>
      <c r="E61" s="39"/>
      <c r="F61" s="39"/>
      <c r="G61" s="39"/>
      <c r="H61" s="3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1:113" ht="12.75">
      <c r="A62" s="40"/>
      <c r="B62" s="64"/>
      <c r="C62" s="40"/>
      <c r="D62" s="132"/>
      <c r="E62" s="39"/>
      <c r="F62" s="39"/>
      <c r="G62" s="39"/>
      <c r="H62" s="3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ht="12.75">
      <c r="A63" s="40"/>
      <c r="B63" s="64"/>
      <c r="C63" s="40"/>
      <c r="D63" s="132"/>
      <c r="E63" s="39"/>
      <c r="F63" s="39"/>
      <c r="G63" s="39"/>
      <c r="H63" s="3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1:113" ht="12.75">
      <c r="A64" s="40"/>
      <c r="B64" s="64"/>
      <c r="C64" s="40"/>
      <c r="D64" s="132"/>
      <c r="E64" s="39"/>
      <c r="F64" s="39"/>
      <c r="G64" s="39"/>
      <c r="H64" s="3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1:113" ht="12.75">
      <c r="A65" s="40"/>
      <c r="B65" s="64"/>
      <c r="C65" s="40"/>
      <c r="D65" s="132"/>
      <c r="E65" s="39"/>
      <c r="F65" s="39"/>
      <c r="G65" s="39"/>
      <c r="H65" s="3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1:113" ht="12.75">
      <c r="A66" s="40"/>
      <c r="B66" s="64"/>
      <c r="C66" s="40"/>
      <c r="D66" s="132"/>
      <c r="E66" s="39"/>
      <c r="F66" s="39"/>
      <c r="G66" s="39"/>
      <c r="H66" s="3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1:113" ht="12.75">
      <c r="A67" s="40"/>
      <c r="B67" s="64"/>
      <c r="C67" s="40"/>
      <c r="D67" s="132"/>
      <c r="E67" s="39"/>
      <c r="F67" s="39"/>
      <c r="G67" s="39"/>
      <c r="H67" s="3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ht="12.75">
      <c r="A68" s="40"/>
      <c r="B68" s="64"/>
      <c r="C68" s="40"/>
      <c r="D68" s="132"/>
      <c r="E68" s="39"/>
      <c r="F68" s="39"/>
      <c r="G68" s="39"/>
      <c r="H68" s="3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1:113" ht="12.75">
      <c r="A69" s="40"/>
      <c r="B69" s="64"/>
      <c r="C69" s="40"/>
      <c r="D69" s="132"/>
      <c r="E69" s="39"/>
      <c r="F69" s="39"/>
      <c r="G69" s="39"/>
      <c r="H69" s="3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ht="12.75">
      <c r="A70" s="40"/>
      <c r="B70" s="64"/>
      <c r="C70" s="40"/>
      <c r="D70" s="132"/>
      <c r="E70" s="39"/>
      <c r="F70" s="39"/>
      <c r="G70" s="39"/>
      <c r="H70" s="3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ht="12.75">
      <c r="A71" s="40"/>
      <c r="B71" s="64"/>
      <c r="C71" s="40"/>
      <c r="D71" s="132"/>
      <c r="E71" s="39"/>
      <c r="F71" s="39"/>
      <c r="G71" s="39"/>
      <c r="H71" s="3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1:113" ht="12.75">
      <c r="A72" s="40"/>
      <c r="B72" s="64"/>
      <c r="C72" s="40"/>
      <c r="D72" s="132"/>
      <c r="E72" s="39"/>
      <c r="F72" s="39"/>
      <c r="G72" s="39"/>
      <c r="H72" s="3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  <row r="73" spans="1:113" ht="12.75">
      <c r="A73" s="40"/>
      <c r="B73" s="64"/>
      <c r="C73" s="40"/>
      <c r="D73" s="132"/>
      <c r="E73" s="39"/>
      <c r="F73" s="39"/>
      <c r="G73" s="39"/>
      <c r="H73" s="3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</row>
    <row r="74" spans="1:113" ht="12.75">
      <c r="A74" s="40"/>
      <c r="B74" s="64"/>
      <c r="C74" s="40"/>
      <c r="D74" s="132"/>
      <c r="E74" s="39"/>
      <c r="F74" s="39"/>
      <c r="G74" s="39"/>
      <c r="H74" s="3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</row>
    <row r="75" spans="1:113" ht="12.75">
      <c r="A75" s="40"/>
      <c r="B75" s="64"/>
      <c r="C75" s="40"/>
      <c r="D75" s="132"/>
      <c r="E75" s="39"/>
      <c r="F75" s="39"/>
      <c r="G75" s="39"/>
      <c r="H75" s="3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1:113" ht="12.75">
      <c r="A76" s="40"/>
      <c r="B76" s="64"/>
      <c r="C76" s="40"/>
      <c r="D76" s="132"/>
      <c r="E76" s="39"/>
      <c r="F76" s="39"/>
      <c r="G76" s="39"/>
      <c r="H76" s="3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1:113" ht="12.75">
      <c r="A77" s="40"/>
      <c r="B77" s="64"/>
      <c r="C77" s="40"/>
      <c r="D77" s="132"/>
      <c r="E77" s="39"/>
      <c r="F77" s="39"/>
      <c r="G77" s="39"/>
      <c r="H77" s="3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</row>
    <row r="78" spans="1:113" ht="12.75">
      <c r="A78" s="40"/>
      <c r="B78" s="64"/>
      <c r="C78" s="40"/>
      <c r="D78" s="132"/>
      <c r="E78" s="39"/>
      <c r="F78" s="39"/>
      <c r="G78" s="39"/>
      <c r="H78" s="3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</row>
    <row r="79" spans="1:1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1:1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1:1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</row>
    <row r="82" spans="1:1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</row>
    <row r="83" spans="1:1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</row>
    <row r="84" spans="1:1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1:1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1:1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</row>
    <row r="87" spans="1:1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</row>
    <row r="88" spans="1:1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1:1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1:1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1:1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1:1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1:1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1:1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1:1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1:1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1:1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1:1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1:1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1:1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1:1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1:1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1:1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1:1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1:1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1:1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1:1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1:1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1:1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1:1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1:1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1:1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1:1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1:1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1:1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1:1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1:1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1:1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1:1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1:1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1:1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1:1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1:1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1:1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1:1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1:1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1:1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1:1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1:1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1:1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1:1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</row>
    <row r="132" spans="1:1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1:1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1:1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1:1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spans="1:1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</row>
    <row r="137" spans="1:1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</row>
    <row r="138" spans="1:1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</row>
    <row r="139" spans="1:1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</row>
    <row r="140" spans="1:1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</row>
    <row r="141" spans="1:1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</row>
    <row r="142" spans="1:1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</row>
    <row r="143" spans="1:1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</row>
    <row r="144" spans="1:1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</row>
    <row r="145" spans="1:1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</row>
    <row r="146" spans="1:1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</row>
    <row r="147" spans="1:1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</row>
    <row r="148" spans="1:1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</row>
    <row r="149" spans="1:1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</row>
    <row r="150" spans="1:1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</row>
    <row r="151" spans="1:1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</row>
    <row r="152" spans="1:1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</row>
    <row r="153" spans="1:1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</row>
    <row r="154" spans="1:1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</row>
    <row r="155" spans="1:1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</row>
    <row r="156" spans="1:1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</row>
    <row r="157" spans="1:1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</row>
    <row r="158" spans="1:1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</row>
    <row r="159" spans="1:1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</row>
    <row r="160" spans="1:1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</row>
    <row r="161" spans="1:1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</row>
    <row r="162" spans="1:1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</row>
    <row r="163" spans="1:1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</row>
    <row r="164" spans="1:1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</row>
    <row r="165" spans="1:1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</row>
    <row r="166" spans="1:1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</row>
    <row r="167" spans="1:1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</row>
    <row r="168" spans="1:1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</row>
    <row r="169" spans="1:1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</row>
    <row r="170" spans="1:1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</row>
    <row r="171" spans="1:1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</row>
  </sheetData>
  <sheetProtection selectLockedCells="1" selectUnlockedCells="1"/>
  <mergeCells count="3">
    <mergeCell ref="A1:D4"/>
    <mergeCell ref="A5:E6"/>
    <mergeCell ref="B32:D32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/>
  <rowBreaks count="1" manualBreakCount="1">
    <brk id="43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zoomScaleSheetLayoutView="100" workbookViewId="0" topLeftCell="A108">
      <selection activeCell="E122" sqref="E122:E123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Podgórska</cp:lastModifiedBy>
  <cp:lastPrinted>2017-01-02T11:45:20Z</cp:lastPrinted>
  <dcterms:modified xsi:type="dcterms:W3CDTF">2017-01-03T09:50:46Z</dcterms:modified>
  <cp:category/>
  <cp:version/>
  <cp:contentType/>
  <cp:contentStatus/>
</cp:coreProperties>
</file>